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6175" windowHeight="16215"/>
  </bookViews>
  <sheets>
    <sheet name="Offer" sheetId="1" r:id="rId1"/>
  </sheets>
  <definedNames>
    <definedName name="_xlnm._FilterDatabase" localSheetId="0" hidden="1">Offer!$A:$A</definedName>
  </definedNames>
  <calcPr calcId="179021" concurrentCalc="0"/>
</workbook>
</file>

<file path=xl/calcChain.xml><?xml version="1.0" encoding="utf-8"?>
<calcChain xmlns="http://schemas.openxmlformats.org/spreadsheetml/2006/main">
  <c r="N21" i="1" l="1"/>
  <c r="V18" i="1"/>
  <c r="U18" i="1"/>
  <c r="T18" i="1"/>
  <c r="V17" i="1"/>
  <c r="U17" i="1"/>
  <c r="T17" i="1"/>
  <c r="V16" i="1"/>
  <c r="U16" i="1"/>
  <c r="T16" i="1"/>
  <c r="V15" i="1"/>
  <c r="U15" i="1"/>
  <c r="T15" i="1"/>
  <c r="V14" i="1"/>
  <c r="U14" i="1"/>
  <c r="T14" i="1"/>
  <c r="V13" i="1"/>
  <c r="U13" i="1"/>
  <c r="T13" i="1"/>
  <c r="V12" i="1"/>
  <c r="U12" i="1"/>
  <c r="T12" i="1"/>
  <c r="V11" i="1"/>
  <c r="U11" i="1"/>
  <c r="T11" i="1"/>
  <c r="V10" i="1"/>
  <c r="U10" i="1"/>
  <c r="T10" i="1"/>
  <c r="V9" i="1"/>
  <c r="U9" i="1"/>
  <c r="T9" i="1"/>
  <c r="V8" i="1"/>
  <c r="U8" i="1"/>
  <c r="T8" i="1"/>
  <c r="V7" i="1"/>
  <c r="U7" i="1"/>
  <c r="T7" i="1"/>
  <c r="V6" i="1"/>
  <c r="U6" i="1"/>
  <c r="T6" i="1"/>
  <c r="A3" i="1"/>
</calcChain>
</file>

<file path=xl/sharedStrings.xml><?xml version="1.0" encoding="utf-8"?>
<sst xmlns="http://schemas.openxmlformats.org/spreadsheetml/2006/main" count="189" uniqueCount="71">
  <si>
    <t>CALVIN KLEIN</t>
  </si>
  <si>
    <t>MADE IT</t>
  </si>
  <si>
    <t>UNI</t>
  </si>
  <si>
    <t>NERO</t>
  </si>
  <si>
    <t>CINTURA</t>
  </si>
  <si>
    <t>100% LT</t>
  </si>
  <si>
    <t>4203.30.00</t>
  </si>
  <si>
    <t>SU31</t>
  </si>
  <si>
    <t>SU31CK0006</t>
  </si>
  <si>
    <t>D14 Double NKT</t>
  </si>
  <si>
    <t>Reversible Belt</t>
  </si>
  <si>
    <t>100%Leather</t>
  </si>
  <si>
    <t>Black/Brown</t>
  </si>
  <si>
    <t>Made in Italy</t>
  </si>
  <si>
    <t>SU31CK0007</t>
  </si>
  <si>
    <t>D22 Double NKS</t>
  </si>
  <si>
    <t>SU31CK0008</t>
  </si>
  <si>
    <t>D46 Double NKT</t>
  </si>
  <si>
    <t>Reversible belt</t>
  </si>
  <si>
    <t>SU31CK0010</t>
  </si>
  <si>
    <t>D17 CF NKS</t>
  </si>
  <si>
    <t>SU31CK0013</t>
  </si>
  <si>
    <t>D46 Double CF</t>
  </si>
  <si>
    <t>SU31CK0014</t>
  </si>
  <si>
    <t>SU31CK0015</t>
  </si>
  <si>
    <t>D15 Double NKS</t>
  </si>
  <si>
    <t>SU31CK0017</t>
  </si>
  <si>
    <t>D45 NKS</t>
  </si>
  <si>
    <t>MORO/NERO</t>
  </si>
  <si>
    <t>NERO/MORO</t>
  </si>
  <si>
    <t>SU31CK1022</t>
  </si>
  <si>
    <t>D19 mono bis (p)</t>
  </si>
  <si>
    <t>SU31CK1023</t>
  </si>
  <si>
    <t>D21 double (p)</t>
  </si>
  <si>
    <t>100% Leather</t>
  </si>
  <si>
    <t>Made in italy</t>
  </si>
  <si>
    <t>SU31CK1037</t>
  </si>
  <si>
    <t>D23 NKS</t>
  </si>
  <si>
    <t>SU31CK1045</t>
  </si>
  <si>
    <t>D23 NKL</t>
  </si>
  <si>
    <t>SU31CK1046</t>
  </si>
  <si>
    <t>*</t>
  </si>
  <si>
    <t>TYPE</t>
  </si>
  <si>
    <t>BRAND</t>
  </si>
  <si>
    <t>ITEM</t>
  </si>
  <si>
    <t>SKU</t>
  </si>
  <si>
    <t>DESCRIPTION</t>
  </si>
  <si>
    <t>COMPOSITION</t>
  </si>
  <si>
    <t>COLOR</t>
  </si>
  <si>
    <t>SIZE</t>
  </si>
  <si>
    <t>QTY</t>
  </si>
  <si>
    <t>QTY REF</t>
  </si>
  <si>
    <t>MADE</t>
  </si>
  <si>
    <t>BARCODE 1</t>
  </si>
  <si>
    <t>BARCODE 2</t>
  </si>
  <si>
    <t>HTS CODE</t>
  </si>
  <si>
    <t>IMAGE</t>
  </si>
  <si>
    <t>GENDER</t>
  </si>
  <si>
    <t>PRICE</t>
  </si>
  <si>
    <t>RRP</t>
  </si>
  <si>
    <t>SALES OFFER</t>
  </si>
  <si>
    <t>MEN</t>
  </si>
  <si>
    <t>TOT PRICE</t>
  </si>
  <si>
    <t>TOT WHS</t>
  </si>
  <si>
    <t>TOT RRP</t>
  </si>
  <si>
    <t>CATEGORY</t>
  </si>
  <si>
    <t>BELTS</t>
  </si>
  <si>
    <t>SU32</t>
  </si>
  <si>
    <t>4203.30.01</t>
  </si>
  <si>
    <t>D18</t>
  </si>
  <si>
    <t>SU31CK1018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</si>
</sst>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_-"/>
    <numFmt numFmtId="165" formatCode="\€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1" fontId="0" fillId="0" borderId="0" xfId="0" applyNumberFormat="1"/>
    <xf numFmtId="0" fontId="0" fillId="0" borderId="0" xfId="0" applyFill="1"/>
    <xf numFmtId="165" fontId="0" fillId="0" borderId="0" xfId="0" applyNumberFormat="1"/>
    <xf numFmtId="0" fontId="16" fillId="0" borderId="0" xfId="0" applyFont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1" fontId="16" fillId="0" borderId="14" xfId="0" applyNumberFormat="1" applyFont="1" applyBorder="1" applyAlignment="1">
      <alignment horizontal="center" vertical="center"/>
    </xf>
    <xf numFmtId="165" fontId="16" fillId="0" borderId="14" xfId="0" applyNumberFormat="1" applyFont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0" fillId="0" borderId="0" xfId="0" applyBorder="1"/>
    <xf numFmtId="1" fontId="0" fillId="0" borderId="0" xfId="0" applyNumberFormat="1" applyBorder="1"/>
    <xf numFmtId="164" fontId="0" fillId="0" borderId="0" xfId="1" applyFont="1" applyBorder="1"/>
    <xf numFmtId="0" fontId="0" fillId="0" borderId="10" xfId="0" applyFill="1" applyBorder="1"/>
    <xf numFmtId="0" fontId="0" fillId="0" borderId="16" xfId="0" applyBorder="1"/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14" xfId="0" applyFont="1" applyBorder="1" applyAlignment="1">
      <alignment horizontal="center" vertical="center"/>
    </xf>
    <xf numFmtId="0" fontId="0" fillId="0" borderId="17" xfId="0" applyBorder="1"/>
    <xf numFmtId="0" fontId="19" fillId="0" borderId="12" xfId="0" applyFont="1" applyBorder="1" applyAlignment="1">
      <alignment horizontal="center" vertical="center"/>
    </xf>
    <xf numFmtId="0" fontId="0" fillId="0" borderId="18" xfId="0" applyFill="1" applyBorder="1"/>
    <xf numFmtId="0" fontId="0" fillId="0" borderId="18" xfId="0" applyBorder="1"/>
    <xf numFmtId="164" fontId="0" fillId="0" borderId="18" xfId="1" applyFont="1" applyBorder="1"/>
    <xf numFmtId="1" fontId="0" fillId="0" borderId="18" xfId="0" applyNumberFormat="1" applyBorder="1"/>
    <xf numFmtId="0" fontId="14" fillId="0" borderId="0" xfId="0" applyFont="1"/>
    <xf numFmtId="0" fontId="0" fillId="34" borderId="0" xfId="0" applyFill="1" applyBorder="1"/>
    <xf numFmtId="164" fontId="0" fillId="34" borderId="0" xfId="1" applyFont="1" applyFill="1" applyBorder="1"/>
    <xf numFmtId="0" fontId="0" fillId="34" borderId="18" xfId="0" applyFill="1" applyBorder="1"/>
    <xf numFmtId="0" fontId="18" fillId="33" borderId="1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61913</xdr:rowOff>
    </xdr:from>
    <xdr:to>
      <xdr:col>0</xdr:col>
      <xdr:colOff>1762125</xdr:colOff>
      <xdr:row>5</xdr:row>
      <xdr:rowOff>1204913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3800" y="61913"/>
          <a:ext cx="17145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</xdr:row>
      <xdr:rowOff>61913</xdr:rowOff>
    </xdr:from>
    <xdr:to>
      <xdr:col>0</xdr:col>
      <xdr:colOff>1762125</xdr:colOff>
      <xdr:row>7</xdr:row>
      <xdr:rowOff>1204913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3800" y="1328738"/>
          <a:ext cx="17145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8</xdr:row>
      <xdr:rowOff>61913</xdr:rowOff>
    </xdr:from>
    <xdr:to>
      <xdr:col>0</xdr:col>
      <xdr:colOff>1762125</xdr:colOff>
      <xdr:row>8</xdr:row>
      <xdr:rowOff>1204913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3800" y="2595563"/>
          <a:ext cx="17145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9</xdr:row>
      <xdr:rowOff>61913</xdr:rowOff>
    </xdr:from>
    <xdr:to>
      <xdr:col>0</xdr:col>
      <xdr:colOff>1762125</xdr:colOff>
      <xdr:row>9</xdr:row>
      <xdr:rowOff>1204913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3800" y="3862388"/>
          <a:ext cx="17145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</xdr:row>
      <xdr:rowOff>61913</xdr:rowOff>
    </xdr:from>
    <xdr:to>
      <xdr:col>0</xdr:col>
      <xdr:colOff>1762125</xdr:colOff>
      <xdr:row>10</xdr:row>
      <xdr:rowOff>1204913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3800" y="5129213"/>
          <a:ext cx="17145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11</xdr:row>
      <xdr:rowOff>61913</xdr:rowOff>
    </xdr:from>
    <xdr:to>
      <xdr:col>0</xdr:col>
      <xdr:colOff>1762125</xdr:colOff>
      <xdr:row>11</xdr:row>
      <xdr:rowOff>1204913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3800" y="6396038"/>
          <a:ext cx="17145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12</xdr:row>
      <xdr:rowOff>61913</xdr:rowOff>
    </xdr:from>
    <xdr:to>
      <xdr:col>0</xdr:col>
      <xdr:colOff>1762125</xdr:colOff>
      <xdr:row>12</xdr:row>
      <xdr:rowOff>1204913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3800" y="8929688"/>
          <a:ext cx="17145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13</xdr:row>
      <xdr:rowOff>61913</xdr:rowOff>
    </xdr:from>
    <xdr:to>
      <xdr:col>0</xdr:col>
      <xdr:colOff>1762293</xdr:colOff>
      <xdr:row>13</xdr:row>
      <xdr:rowOff>1204913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3800" y="12730163"/>
          <a:ext cx="1714668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14</xdr:row>
      <xdr:rowOff>61913</xdr:rowOff>
    </xdr:from>
    <xdr:to>
      <xdr:col>0</xdr:col>
      <xdr:colOff>1190625</xdr:colOff>
      <xdr:row>14</xdr:row>
      <xdr:rowOff>1204913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3800" y="13996988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15</xdr:row>
      <xdr:rowOff>61913</xdr:rowOff>
    </xdr:from>
    <xdr:to>
      <xdr:col>0</xdr:col>
      <xdr:colOff>1762125</xdr:colOff>
      <xdr:row>15</xdr:row>
      <xdr:rowOff>1204913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3800" y="15263813"/>
          <a:ext cx="17145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16</xdr:row>
      <xdr:rowOff>61913</xdr:rowOff>
    </xdr:from>
    <xdr:to>
      <xdr:col>0</xdr:col>
      <xdr:colOff>809625</xdr:colOff>
      <xdr:row>16</xdr:row>
      <xdr:rowOff>1204913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3800" y="1653063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17</xdr:row>
      <xdr:rowOff>61913</xdr:rowOff>
    </xdr:from>
    <xdr:to>
      <xdr:col>0</xdr:col>
      <xdr:colOff>809625</xdr:colOff>
      <xdr:row>17</xdr:row>
      <xdr:rowOff>1204913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3800" y="17797463"/>
          <a:ext cx="762000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111648</xdr:rowOff>
    </xdr:from>
    <xdr:to>
      <xdr:col>0</xdr:col>
      <xdr:colOff>2070147</xdr:colOff>
      <xdr:row>18</xdr:row>
      <xdr:rowOff>1353736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xmlns="" id="{4FB43B6E-EEDB-C941-A56E-CEF9504D5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896483"/>
          <a:ext cx="2070147" cy="1242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tabSelected="1" zoomScaleNormal="91" workbookViewId="0">
      <selection activeCell="I21" sqref="I21"/>
    </sheetView>
  </sheetViews>
  <sheetFormatPr defaultColWidth="8.85546875" defaultRowHeight="99.95" customHeight="1" x14ac:dyDescent="0.25"/>
  <cols>
    <col min="1" max="1" width="27.7109375" style="2" customWidth="1"/>
    <col min="2" max="2" width="8.28515625" bestFit="1" customWidth="1"/>
    <col min="3" max="3" width="13.140625" bestFit="1" customWidth="1"/>
    <col min="4" max="4" width="10.42578125" bestFit="1" customWidth="1"/>
    <col min="5" max="5" width="16.42578125" bestFit="1" customWidth="1"/>
    <col min="6" max="6" width="14.140625" bestFit="1" customWidth="1"/>
    <col min="7" max="7" width="12.42578125" bestFit="1" customWidth="1"/>
    <col min="8" max="8" width="5.28515625" bestFit="1" customWidth="1"/>
    <col min="9" max="9" width="11.42578125" bestFit="1" customWidth="1"/>
    <col min="10" max="10" width="16" bestFit="1" customWidth="1"/>
    <col min="11" max="11" width="12.42578125" bestFit="1" customWidth="1"/>
    <col min="12" max="12" width="4.42578125" bestFit="1" customWidth="1"/>
    <col min="13" max="13" width="5.42578125" bestFit="1" customWidth="1"/>
    <col min="14" max="14" width="8.140625" bestFit="1" customWidth="1"/>
    <col min="15" max="15" width="12.28515625" customWidth="1"/>
    <col min="16" max="16" width="9.140625" bestFit="1" customWidth="1"/>
    <col min="17" max="17" width="15.28515625" style="1" bestFit="1" customWidth="1"/>
    <col min="18" max="18" width="10.85546875" style="1" bestFit="1" customWidth="1"/>
    <col min="19" max="19" width="10.140625" bestFit="1" customWidth="1"/>
    <col min="20" max="20" width="10.140625" hidden="1" customWidth="1"/>
    <col min="21" max="22" width="10.140625" style="3" hidden="1" customWidth="1"/>
    <col min="23" max="23" width="25.7109375" customWidth="1"/>
  </cols>
  <sheetData>
    <row r="1" spans="1:22" ht="65.099999999999994" customHeight="1" thickBo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14"/>
      <c r="U1" s="14"/>
      <c r="V1" s="14"/>
    </row>
    <row r="2" spans="1:22" ht="24.95" customHeight="1" thickBot="1" x14ac:dyDescent="0.3">
      <c r="A2" s="28" t="s">
        <v>60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16"/>
      <c r="U2" s="16"/>
      <c r="V2" s="16"/>
    </row>
    <row r="3" spans="1:22" ht="24.95" customHeight="1" x14ac:dyDescent="0.25">
      <c r="A3" s="29" t="str">
        <f>CONCATENATE("BRAND:   ",C6,"                         ","TOT REF:   ",COUNTIF((N:N),"&gt;0"),"                         ","TOT QTY:   ",SUM(N:N),"                         ","DATE:   ")</f>
        <v xml:space="preserve">BRAND:   CALVIN KLEIN                         TOT REF:   15                         TOT QTY:   17400                         DATE:   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15"/>
      <c r="U3" s="15"/>
      <c r="V3" s="15"/>
    </row>
    <row r="4" spans="1:22" ht="24.95" customHeight="1" thickBot="1" x14ac:dyDescent="0.3"/>
    <row r="5" spans="1:22" s="4" customFormat="1" ht="30" customHeight="1" thickBot="1" x14ac:dyDescent="0.3">
      <c r="A5" s="8" t="s">
        <v>56</v>
      </c>
      <c r="B5" s="5" t="s">
        <v>57</v>
      </c>
      <c r="C5" s="5" t="s">
        <v>43</v>
      </c>
      <c r="D5" s="5" t="s">
        <v>65</v>
      </c>
      <c r="E5" s="5" t="s">
        <v>46</v>
      </c>
      <c r="F5" s="5" t="s">
        <v>47</v>
      </c>
      <c r="G5" s="5" t="s">
        <v>52</v>
      </c>
      <c r="H5" s="5" t="s">
        <v>42</v>
      </c>
      <c r="I5" s="5" t="s">
        <v>44</v>
      </c>
      <c r="J5" s="5" t="s">
        <v>45</v>
      </c>
      <c r="K5" s="5" t="s">
        <v>48</v>
      </c>
      <c r="L5" s="5" t="s">
        <v>49</v>
      </c>
      <c r="M5" s="5" t="s">
        <v>50</v>
      </c>
      <c r="N5" s="5" t="s">
        <v>51</v>
      </c>
      <c r="O5" s="5" t="s">
        <v>58</v>
      </c>
      <c r="P5" s="7" t="s">
        <v>59</v>
      </c>
      <c r="Q5" s="6" t="s">
        <v>53</v>
      </c>
      <c r="R5" s="6" t="s">
        <v>54</v>
      </c>
      <c r="S5" s="5" t="s">
        <v>55</v>
      </c>
      <c r="T5" s="17" t="s">
        <v>62</v>
      </c>
      <c r="U5" s="19" t="s">
        <v>63</v>
      </c>
      <c r="V5" s="17" t="s">
        <v>64</v>
      </c>
    </row>
    <row r="6" spans="1:22" ht="99.95" customHeight="1" x14ac:dyDescent="0.25">
      <c r="A6" s="12"/>
      <c r="B6" s="9" t="s">
        <v>61</v>
      </c>
      <c r="C6" s="9" t="s">
        <v>0</v>
      </c>
      <c r="D6" s="9" t="s">
        <v>66</v>
      </c>
      <c r="E6" s="9" t="s">
        <v>10</v>
      </c>
      <c r="F6" s="9" t="s">
        <v>11</v>
      </c>
      <c r="G6" s="9" t="s">
        <v>13</v>
      </c>
      <c r="H6" s="9" t="s">
        <v>7</v>
      </c>
      <c r="I6" s="9" t="s">
        <v>8</v>
      </c>
      <c r="J6" s="9" t="s">
        <v>9</v>
      </c>
      <c r="K6" s="9" t="s">
        <v>12</v>
      </c>
      <c r="L6" s="9" t="s">
        <v>2</v>
      </c>
      <c r="M6" s="9">
        <v>213</v>
      </c>
      <c r="N6" s="25">
        <v>513</v>
      </c>
      <c r="O6" s="26">
        <v>18</v>
      </c>
      <c r="P6" s="11">
        <v>99</v>
      </c>
      <c r="Q6" s="10">
        <v>2000037802781</v>
      </c>
      <c r="R6" s="10"/>
      <c r="S6" s="13" t="s">
        <v>6</v>
      </c>
      <c r="T6" s="13">
        <f t="shared" ref="T6:T18" si="0">O6*M6</f>
        <v>3834</v>
      </c>
      <c r="U6" s="9" t="e">
        <f>#REF!*M6</f>
        <v>#REF!</v>
      </c>
      <c r="V6" s="18">
        <f t="shared" ref="V6:V18" si="1">P6*M6</f>
        <v>21087</v>
      </c>
    </row>
    <row r="7" spans="1:22" ht="109.5" customHeight="1" x14ac:dyDescent="0.25">
      <c r="A7" s="12"/>
      <c r="B7" s="9" t="s">
        <v>61</v>
      </c>
      <c r="C7" s="9" t="s">
        <v>0</v>
      </c>
      <c r="D7" s="9" t="s">
        <v>66</v>
      </c>
      <c r="E7" s="9" t="s">
        <v>10</v>
      </c>
      <c r="F7" s="9" t="s">
        <v>11</v>
      </c>
      <c r="G7" s="9" t="s">
        <v>13</v>
      </c>
      <c r="H7" s="9" t="s">
        <v>7</v>
      </c>
      <c r="I7" s="9" t="s">
        <v>14</v>
      </c>
      <c r="J7" s="9" t="s">
        <v>15</v>
      </c>
      <c r="K7" s="9" t="s">
        <v>12</v>
      </c>
      <c r="L7" s="9" t="s">
        <v>2</v>
      </c>
      <c r="M7" s="9">
        <v>1154</v>
      </c>
      <c r="N7" s="25">
        <v>1154</v>
      </c>
      <c r="O7" s="26">
        <v>18</v>
      </c>
      <c r="P7" s="11">
        <v>99</v>
      </c>
      <c r="Q7" s="10">
        <v>2000037802798</v>
      </c>
      <c r="R7" s="10"/>
      <c r="S7" s="13" t="s">
        <v>6</v>
      </c>
      <c r="T7" s="13">
        <f t="shared" si="0"/>
        <v>20772</v>
      </c>
      <c r="U7" s="9" t="e">
        <f>#REF!*M7</f>
        <v>#REF!</v>
      </c>
      <c r="V7" s="18">
        <f t="shared" si="1"/>
        <v>114246</v>
      </c>
    </row>
    <row r="8" spans="1:22" ht="99.95" customHeight="1" x14ac:dyDescent="0.25">
      <c r="A8" s="12"/>
      <c r="B8" s="9" t="s">
        <v>61</v>
      </c>
      <c r="C8" s="9" t="s">
        <v>0</v>
      </c>
      <c r="D8" s="9" t="s">
        <v>66</v>
      </c>
      <c r="E8" s="9" t="s">
        <v>18</v>
      </c>
      <c r="F8" s="9" t="s">
        <v>11</v>
      </c>
      <c r="G8" s="9" t="s">
        <v>13</v>
      </c>
      <c r="H8" s="9" t="s">
        <v>7</v>
      </c>
      <c r="I8" s="9" t="s">
        <v>16</v>
      </c>
      <c r="J8" s="9" t="s">
        <v>17</v>
      </c>
      <c r="K8" s="9" t="s">
        <v>12</v>
      </c>
      <c r="L8" s="9" t="s">
        <v>2</v>
      </c>
      <c r="M8" s="9">
        <v>108</v>
      </c>
      <c r="N8" s="25">
        <v>108</v>
      </c>
      <c r="O8" s="26">
        <v>18</v>
      </c>
      <c r="P8" s="11">
        <v>99</v>
      </c>
      <c r="Q8" s="10">
        <v>2000037802804</v>
      </c>
      <c r="R8" s="10"/>
      <c r="S8" s="13" t="s">
        <v>6</v>
      </c>
      <c r="T8" s="13">
        <f t="shared" si="0"/>
        <v>1944</v>
      </c>
      <c r="U8" s="9" t="e">
        <f>#REF!*M8</f>
        <v>#REF!</v>
      </c>
      <c r="V8" s="18">
        <f t="shared" si="1"/>
        <v>10692</v>
      </c>
    </row>
    <row r="9" spans="1:22" ht="99.95" customHeight="1" x14ac:dyDescent="0.25">
      <c r="A9" s="12"/>
      <c r="B9" s="9" t="s">
        <v>61</v>
      </c>
      <c r="C9" s="9" t="s">
        <v>0</v>
      </c>
      <c r="D9" s="9" t="s">
        <v>66</v>
      </c>
      <c r="E9" s="9" t="s">
        <v>10</v>
      </c>
      <c r="F9" s="9" t="s">
        <v>11</v>
      </c>
      <c r="G9" s="9" t="s">
        <v>13</v>
      </c>
      <c r="H9" s="9" t="s">
        <v>7</v>
      </c>
      <c r="I9" s="9" t="s">
        <v>19</v>
      </c>
      <c r="J9" s="9" t="s">
        <v>20</v>
      </c>
      <c r="K9" s="9" t="s">
        <v>12</v>
      </c>
      <c r="L9" s="9" t="s">
        <v>2</v>
      </c>
      <c r="M9" s="9">
        <v>256</v>
      </c>
      <c r="N9" s="25">
        <v>256</v>
      </c>
      <c r="O9" s="26">
        <v>18</v>
      </c>
      <c r="P9" s="11">
        <v>99</v>
      </c>
      <c r="Q9" s="10">
        <v>2000037802828</v>
      </c>
      <c r="R9" s="10"/>
      <c r="S9" s="13" t="s">
        <v>6</v>
      </c>
      <c r="T9" s="13">
        <f t="shared" si="0"/>
        <v>4608</v>
      </c>
      <c r="U9" s="9" t="e">
        <f>#REF!*M9</f>
        <v>#REF!</v>
      </c>
      <c r="V9" s="18">
        <f t="shared" si="1"/>
        <v>25344</v>
      </c>
    </row>
    <row r="10" spans="1:22" ht="99.95" customHeight="1" x14ac:dyDescent="0.25">
      <c r="A10" s="12"/>
      <c r="B10" s="9" t="s">
        <v>61</v>
      </c>
      <c r="C10" s="9" t="s">
        <v>0</v>
      </c>
      <c r="D10" s="9" t="s">
        <v>66</v>
      </c>
      <c r="E10" s="9" t="s">
        <v>10</v>
      </c>
      <c r="F10" s="9" t="s">
        <v>11</v>
      </c>
      <c r="G10" s="9" t="s">
        <v>13</v>
      </c>
      <c r="H10" s="9" t="s">
        <v>7</v>
      </c>
      <c r="I10" s="9" t="s">
        <v>21</v>
      </c>
      <c r="J10" s="9" t="s">
        <v>22</v>
      </c>
      <c r="K10" s="9" t="s">
        <v>12</v>
      </c>
      <c r="L10" s="9" t="s">
        <v>2</v>
      </c>
      <c r="M10" s="9">
        <v>1760</v>
      </c>
      <c r="N10" s="25">
        <v>1760</v>
      </c>
      <c r="O10" s="26">
        <v>18</v>
      </c>
      <c r="P10" s="11">
        <v>99</v>
      </c>
      <c r="Q10" s="10">
        <v>2000037802859</v>
      </c>
      <c r="R10" s="10"/>
      <c r="S10" s="13" t="s">
        <v>6</v>
      </c>
      <c r="T10" s="13">
        <f t="shared" si="0"/>
        <v>31680</v>
      </c>
      <c r="U10" s="9" t="e">
        <f>#REF!*M10</f>
        <v>#REF!</v>
      </c>
      <c r="V10" s="18">
        <f t="shared" si="1"/>
        <v>174240</v>
      </c>
    </row>
    <row r="11" spans="1:22" ht="99.95" customHeight="1" x14ac:dyDescent="0.25">
      <c r="A11" s="12"/>
      <c r="B11" s="9" t="s">
        <v>61</v>
      </c>
      <c r="C11" s="9" t="s">
        <v>0</v>
      </c>
      <c r="D11" s="9" t="s">
        <v>66</v>
      </c>
      <c r="E11" s="9" t="s">
        <v>10</v>
      </c>
      <c r="F11" s="9" t="s">
        <v>11</v>
      </c>
      <c r="G11" s="9" t="s">
        <v>13</v>
      </c>
      <c r="H11" s="9" t="s">
        <v>7</v>
      </c>
      <c r="I11" s="9" t="s">
        <v>23</v>
      </c>
      <c r="J11" s="9">
        <v>18296</v>
      </c>
      <c r="K11" s="9" t="s">
        <v>12</v>
      </c>
      <c r="L11" s="9" t="s">
        <v>2</v>
      </c>
      <c r="M11" s="9">
        <v>571</v>
      </c>
      <c r="N11" s="25">
        <v>571</v>
      </c>
      <c r="O11" s="26">
        <v>18</v>
      </c>
      <c r="P11" s="11">
        <v>99</v>
      </c>
      <c r="Q11" s="10">
        <v>2000037802866</v>
      </c>
      <c r="R11" s="10"/>
      <c r="S11" s="13" t="s">
        <v>6</v>
      </c>
      <c r="T11" s="13">
        <f t="shared" si="0"/>
        <v>10278</v>
      </c>
      <c r="U11" s="9" t="e">
        <f>#REF!*M11</f>
        <v>#REF!</v>
      </c>
      <c r="V11" s="18">
        <f t="shared" si="1"/>
        <v>56529</v>
      </c>
    </row>
    <row r="12" spans="1:22" ht="99.95" customHeight="1" x14ac:dyDescent="0.25">
      <c r="A12" s="12"/>
      <c r="B12" s="9" t="s">
        <v>61</v>
      </c>
      <c r="C12" s="9" t="s">
        <v>0</v>
      </c>
      <c r="D12" s="9" t="s">
        <v>66</v>
      </c>
      <c r="E12" s="9" t="s">
        <v>10</v>
      </c>
      <c r="F12" s="9" t="s">
        <v>11</v>
      </c>
      <c r="G12" s="9" t="s">
        <v>13</v>
      </c>
      <c r="H12" s="9" t="s">
        <v>7</v>
      </c>
      <c r="I12" s="9" t="s">
        <v>24</v>
      </c>
      <c r="J12" s="9" t="s">
        <v>25</v>
      </c>
      <c r="K12" s="9" t="s">
        <v>12</v>
      </c>
      <c r="L12" s="9" t="s">
        <v>2</v>
      </c>
      <c r="M12" s="9">
        <v>816</v>
      </c>
      <c r="N12" s="25">
        <v>816</v>
      </c>
      <c r="O12" s="26">
        <v>18</v>
      </c>
      <c r="P12" s="11">
        <v>99</v>
      </c>
      <c r="Q12" s="10">
        <v>2000037802873</v>
      </c>
      <c r="R12" s="10"/>
      <c r="S12" s="13" t="s">
        <v>6</v>
      </c>
      <c r="T12" s="13">
        <f t="shared" si="0"/>
        <v>14688</v>
      </c>
      <c r="U12" s="9" t="e">
        <f>#REF!*M12</f>
        <v>#REF!</v>
      </c>
      <c r="V12" s="18">
        <f t="shared" si="1"/>
        <v>80784</v>
      </c>
    </row>
    <row r="13" spans="1:22" ht="99.95" customHeight="1" x14ac:dyDescent="0.25">
      <c r="A13" s="12"/>
      <c r="B13" s="9" t="s">
        <v>61</v>
      </c>
      <c r="C13" s="9" t="s">
        <v>0</v>
      </c>
      <c r="D13" s="9" t="s">
        <v>66</v>
      </c>
      <c r="E13" s="9" t="s">
        <v>10</v>
      </c>
      <c r="F13" s="9" t="s">
        <v>11</v>
      </c>
      <c r="G13" s="9" t="s">
        <v>13</v>
      </c>
      <c r="H13" s="9" t="s">
        <v>7</v>
      </c>
      <c r="I13" s="9" t="s">
        <v>26</v>
      </c>
      <c r="J13" s="9" t="s">
        <v>27</v>
      </c>
      <c r="K13" s="9" t="s">
        <v>12</v>
      </c>
      <c r="L13" s="9" t="s">
        <v>2</v>
      </c>
      <c r="M13" s="9">
        <v>999</v>
      </c>
      <c r="N13" s="25">
        <v>999</v>
      </c>
      <c r="O13" s="26">
        <v>18</v>
      </c>
      <c r="P13" s="11">
        <v>99</v>
      </c>
      <c r="Q13" s="10">
        <v>2000037966575</v>
      </c>
      <c r="R13" s="10"/>
      <c r="S13" s="13" t="s">
        <v>41</v>
      </c>
      <c r="T13" s="13">
        <f t="shared" si="0"/>
        <v>17982</v>
      </c>
      <c r="U13" s="9" t="e">
        <f>#REF!*M13</f>
        <v>#REF!</v>
      </c>
      <c r="V13" s="18">
        <f t="shared" si="1"/>
        <v>98901</v>
      </c>
    </row>
    <row r="14" spans="1:22" ht="99.95" customHeight="1" x14ac:dyDescent="0.25">
      <c r="A14" s="12"/>
      <c r="B14" s="9" t="s">
        <v>61</v>
      </c>
      <c r="C14" s="9" t="s">
        <v>0</v>
      </c>
      <c r="D14" s="9" t="s">
        <v>66</v>
      </c>
      <c r="E14" s="9" t="s">
        <v>4</v>
      </c>
      <c r="F14" s="9" t="s">
        <v>5</v>
      </c>
      <c r="G14" s="9" t="s">
        <v>1</v>
      </c>
      <c r="H14" s="9" t="s">
        <v>7</v>
      </c>
      <c r="I14" s="9" t="s">
        <v>30</v>
      </c>
      <c r="J14" s="9" t="s">
        <v>31</v>
      </c>
      <c r="K14" s="9" t="s">
        <v>3</v>
      </c>
      <c r="L14" s="9" t="s">
        <v>2</v>
      </c>
      <c r="M14" s="9">
        <v>878</v>
      </c>
      <c r="N14" s="25">
        <v>878</v>
      </c>
      <c r="O14" s="26">
        <v>18</v>
      </c>
      <c r="P14" s="11">
        <v>99</v>
      </c>
      <c r="Q14" s="10">
        <v>2000030459524</v>
      </c>
      <c r="R14" s="10"/>
      <c r="S14" s="13" t="s">
        <v>6</v>
      </c>
      <c r="T14" s="13">
        <f t="shared" si="0"/>
        <v>15804</v>
      </c>
      <c r="U14" s="9" t="e">
        <f>#REF!*M14</f>
        <v>#REF!</v>
      </c>
      <c r="V14" s="18">
        <f t="shared" si="1"/>
        <v>86922</v>
      </c>
    </row>
    <row r="15" spans="1:22" ht="99.95" customHeight="1" x14ac:dyDescent="0.25">
      <c r="A15" s="12"/>
      <c r="B15" s="9" t="s">
        <v>61</v>
      </c>
      <c r="C15" s="9" t="s">
        <v>0</v>
      </c>
      <c r="D15" s="9" t="s">
        <v>66</v>
      </c>
      <c r="E15" s="9" t="s">
        <v>4</v>
      </c>
      <c r="F15" s="9" t="s">
        <v>34</v>
      </c>
      <c r="G15" s="9" t="s">
        <v>35</v>
      </c>
      <c r="H15" s="9" t="s">
        <v>7</v>
      </c>
      <c r="I15" s="9" t="s">
        <v>32</v>
      </c>
      <c r="J15" s="9" t="s">
        <v>33</v>
      </c>
      <c r="K15" s="9" t="s">
        <v>28</v>
      </c>
      <c r="L15" s="9" t="s">
        <v>2</v>
      </c>
      <c r="M15" s="9">
        <v>555</v>
      </c>
      <c r="N15" s="25">
        <v>355</v>
      </c>
      <c r="O15" s="26">
        <v>18</v>
      </c>
      <c r="P15" s="11">
        <v>99</v>
      </c>
      <c r="Q15" s="10">
        <v>2000030459531</v>
      </c>
      <c r="R15" s="10"/>
      <c r="S15" s="13" t="s">
        <v>6</v>
      </c>
      <c r="T15" s="13">
        <f t="shared" si="0"/>
        <v>9990</v>
      </c>
      <c r="U15" s="9" t="e">
        <f>#REF!*M15</f>
        <v>#REF!</v>
      </c>
      <c r="V15" s="18">
        <f t="shared" si="1"/>
        <v>54945</v>
      </c>
    </row>
    <row r="16" spans="1:22" ht="99.95" customHeight="1" x14ac:dyDescent="0.25">
      <c r="A16" s="12"/>
      <c r="B16" s="9" t="s">
        <v>61</v>
      </c>
      <c r="C16" s="9" t="s">
        <v>0</v>
      </c>
      <c r="D16" s="9" t="s">
        <v>66</v>
      </c>
      <c r="E16" s="9" t="s">
        <v>4</v>
      </c>
      <c r="F16" s="9" t="s">
        <v>5</v>
      </c>
      <c r="G16" s="9" t="s">
        <v>1</v>
      </c>
      <c r="H16" s="9" t="s">
        <v>7</v>
      </c>
      <c r="I16" s="9" t="s">
        <v>36</v>
      </c>
      <c r="J16" s="9" t="s">
        <v>37</v>
      </c>
      <c r="K16" s="9" t="s">
        <v>29</v>
      </c>
      <c r="L16" s="9" t="s">
        <v>2</v>
      </c>
      <c r="M16" s="9">
        <v>36</v>
      </c>
      <c r="N16" s="25">
        <v>36</v>
      </c>
      <c r="O16" s="26">
        <v>18</v>
      </c>
      <c r="P16" s="11">
        <v>99</v>
      </c>
      <c r="Q16" s="10">
        <v>2000032290385</v>
      </c>
      <c r="R16" s="10"/>
      <c r="S16" s="13" t="s">
        <v>6</v>
      </c>
      <c r="T16" s="13">
        <f t="shared" si="0"/>
        <v>648</v>
      </c>
      <c r="U16" s="9" t="e">
        <f>#REF!*M16</f>
        <v>#REF!</v>
      </c>
      <c r="V16" s="18">
        <f t="shared" si="1"/>
        <v>3564</v>
      </c>
    </row>
    <row r="17" spans="1:22" ht="99.95" customHeight="1" x14ac:dyDescent="0.25">
      <c r="A17" s="12"/>
      <c r="B17" s="9" t="s">
        <v>61</v>
      </c>
      <c r="C17" s="9" t="s">
        <v>0</v>
      </c>
      <c r="D17" s="9" t="s">
        <v>66</v>
      </c>
      <c r="E17" s="9" t="s">
        <v>4</v>
      </c>
      <c r="F17" s="9" t="s">
        <v>11</v>
      </c>
      <c r="G17" s="9" t="s">
        <v>13</v>
      </c>
      <c r="H17" s="9" t="s">
        <v>7</v>
      </c>
      <c r="I17" s="9" t="s">
        <v>38</v>
      </c>
      <c r="J17" s="9" t="s">
        <v>39</v>
      </c>
      <c r="K17" s="9" t="s">
        <v>29</v>
      </c>
      <c r="L17" s="9" t="s">
        <v>2</v>
      </c>
      <c r="M17" s="9">
        <v>417</v>
      </c>
      <c r="N17" s="25">
        <v>417</v>
      </c>
      <c r="O17" s="26">
        <v>18</v>
      </c>
      <c r="P17" s="11">
        <v>99</v>
      </c>
      <c r="Q17" s="10">
        <v>2000039267786</v>
      </c>
      <c r="R17" s="10"/>
      <c r="S17" s="13" t="s">
        <v>6</v>
      </c>
      <c r="T17" s="13">
        <f t="shared" si="0"/>
        <v>7506</v>
      </c>
      <c r="U17" s="9" t="e">
        <f>#REF!*M17</f>
        <v>#REF!</v>
      </c>
      <c r="V17" s="18">
        <f t="shared" si="1"/>
        <v>41283</v>
      </c>
    </row>
    <row r="18" spans="1:22" ht="99.95" customHeight="1" x14ac:dyDescent="0.25">
      <c r="A18" s="12"/>
      <c r="B18" s="9" t="s">
        <v>61</v>
      </c>
      <c r="C18" s="9" t="s">
        <v>0</v>
      </c>
      <c r="D18" s="9" t="s">
        <v>66</v>
      </c>
      <c r="E18" s="9" t="s">
        <v>4</v>
      </c>
      <c r="F18" s="9" t="s">
        <v>11</v>
      </c>
      <c r="G18" s="9" t="s">
        <v>13</v>
      </c>
      <c r="H18" s="9" t="s">
        <v>7</v>
      </c>
      <c r="I18" s="9" t="s">
        <v>40</v>
      </c>
      <c r="J18" s="9">
        <v>18292</v>
      </c>
      <c r="K18" s="9" t="s">
        <v>29</v>
      </c>
      <c r="L18" s="9" t="s">
        <v>2</v>
      </c>
      <c r="M18" s="9">
        <v>625</v>
      </c>
      <c r="N18" s="25">
        <v>625</v>
      </c>
      <c r="O18" s="26">
        <v>18</v>
      </c>
      <c r="P18" s="11">
        <v>99</v>
      </c>
      <c r="Q18" s="10">
        <v>2000039267793</v>
      </c>
      <c r="R18" s="10"/>
      <c r="S18" s="13" t="s">
        <v>6</v>
      </c>
      <c r="T18" s="13">
        <f t="shared" si="0"/>
        <v>11250</v>
      </c>
      <c r="U18" s="9" t="e">
        <f>#REF!*M18</f>
        <v>#REF!</v>
      </c>
      <c r="V18" s="18">
        <f t="shared" si="1"/>
        <v>61875</v>
      </c>
    </row>
    <row r="19" spans="1:22" ht="120" customHeight="1" x14ac:dyDescent="0.25">
      <c r="A19" s="20"/>
      <c r="B19" s="21" t="s">
        <v>61</v>
      </c>
      <c r="C19" s="21" t="s">
        <v>0</v>
      </c>
      <c r="D19" s="21" t="s">
        <v>66</v>
      </c>
      <c r="E19" s="21" t="s">
        <v>4</v>
      </c>
      <c r="F19" s="21" t="s">
        <v>11</v>
      </c>
      <c r="G19" s="21" t="s">
        <v>13</v>
      </c>
      <c r="H19" s="21" t="s">
        <v>67</v>
      </c>
      <c r="I19" s="21" t="s">
        <v>70</v>
      </c>
      <c r="J19" s="21" t="s">
        <v>69</v>
      </c>
      <c r="K19" s="21" t="s">
        <v>29</v>
      </c>
      <c r="L19" s="21" t="s">
        <v>2</v>
      </c>
      <c r="M19" s="21"/>
      <c r="N19" s="27">
        <v>212</v>
      </c>
      <c r="O19" s="26">
        <v>18</v>
      </c>
      <c r="P19" s="22">
        <v>99</v>
      </c>
      <c r="Q19" s="23"/>
      <c r="R19" s="23"/>
      <c r="S19" s="21" t="s">
        <v>68</v>
      </c>
    </row>
    <row r="20" spans="1:22" ht="15" x14ac:dyDescent="0.25"/>
    <row r="21" spans="1:22" ht="15" x14ac:dyDescent="0.25">
      <c r="N21" s="24">
        <f>SUM(N6:N20)</f>
        <v>8700</v>
      </c>
    </row>
    <row r="22" spans="1:22" ht="15" x14ac:dyDescent="0.25"/>
    <row r="23" spans="1:22" ht="15" x14ac:dyDescent="0.25"/>
    <row r="24" spans="1:22" ht="15" x14ac:dyDescent="0.25"/>
    <row r="25" spans="1:22" ht="15" x14ac:dyDescent="0.25"/>
    <row r="26" spans="1:22" ht="15" x14ac:dyDescent="0.25"/>
    <row r="27" spans="1:22" ht="15" x14ac:dyDescent="0.25"/>
    <row r="28" spans="1:22" ht="15" x14ac:dyDescent="0.25"/>
    <row r="29" spans="1:22" ht="15" x14ac:dyDescent="0.25"/>
    <row r="30" spans="1:22" ht="15" x14ac:dyDescent="0.25"/>
    <row r="31" spans="1:22" ht="15" x14ac:dyDescent="0.25"/>
    <row r="32" spans="1:22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</sheetData>
  <mergeCells count="3">
    <mergeCell ref="A2:S2"/>
    <mergeCell ref="A3:S3"/>
    <mergeCell ref="A1:S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office</cp:lastModifiedBy>
  <dcterms:created xsi:type="dcterms:W3CDTF">2018-09-18T09:28:08Z</dcterms:created>
  <dcterms:modified xsi:type="dcterms:W3CDTF">2018-11-06T10:15:51Z</dcterms:modified>
  <cp:category/>
</cp:coreProperties>
</file>